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F195" i="1"/>
  <c r="J157" i="1"/>
  <c r="F119" i="1"/>
  <c r="F100" i="1"/>
  <c r="L81" i="1"/>
  <c r="H195" i="1"/>
  <c r="G195" i="1"/>
  <c r="J176" i="1"/>
  <c r="I176" i="1"/>
  <c r="H176" i="1"/>
  <c r="G176" i="1"/>
  <c r="L157" i="1"/>
  <c r="H157" i="1"/>
  <c r="I157" i="1"/>
  <c r="G157" i="1"/>
  <c r="L119" i="1"/>
  <c r="I138" i="1"/>
  <c r="L138" i="1"/>
  <c r="J138" i="1"/>
  <c r="H138" i="1"/>
  <c r="G138" i="1"/>
  <c r="J119" i="1"/>
  <c r="H119" i="1"/>
  <c r="G119" i="1"/>
  <c r="I119" i="1"/>
  <c r="L100" i="1"/>
  <c r="J100" i="1"/>
  <c r="H100" i="1"/>
  <c r="G100" i="1"/>
  <c r="J81" i="1"/>
  <c r="I81" i="1"/>
  <c r="H81" i="1"/>
  <c r="G81" i="1"/>
  <c r="I62" i="1"/>
  <c r="L62" i="1"/>
  <c r="H62" i="1"/>
  <c r="G62" i="1"/>
  <c r="J62" i="1"/>
  <c r="G43" i="1"/>
  <c r="L43" i="1"/>
  <c r="I43" i="1"/>
  <c r="H43" i="1"/>
  <c r="G24" i="1"/>
  <c r="L24" i="1"/>
  <c r="F176" i="1"/>
  <c r="F157" i="1"/>
  <c r="F138" i="1"/>
  <c r="F81" i="1"/>
  <c r="F43" i="1"/>
  <c r="F24" i="1"/>
  <c r="H24" i="1"/>
  <c r="J24" i="1"/>
  <c r="I24" i="1"/>
  <c r="L176" i="1"/>
  <c r="I196" i="1" l="1"/>
  <c r="G196" i="1"/>
  <c r="J196" i="1"/>
  <c r="H196" i="1"/>
  <c r="L196" i="1"/>
  <c r="F196" i="1"/>
</calcChain>
</file>

<file path=xl/sharedStrings.xml><?xml version="1.0" encoding="utf-8"?>
<sst xmlns="http://schemas.openxmlformats.org/spreadsheetml/2006/main" count="326" uniqueCount="123">
  <si>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</si>
  <si>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</si>
  <si>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</si>
  <si>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</si>
  <si>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</si>
  <si>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</si>
  <si>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</si>
  <si>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</si>
  <si>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</si>
  <si>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</si>
  <si>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</si>
  <si>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</si>
  <si>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</si>
  <si>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</si>
  <si>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</si>
  <si>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</si>
  <si>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</si>
  <si>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</si>
  <si>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</si>
  <si>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</si>
  <si>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</si>
  <si>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</si>
  <si>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</si>
  <si>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</si>
  <si>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</si>
  <si>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</si>
  <si>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</si>
  <si>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</si>
  <si>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</si>
  <si>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</si>
  <si>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</si>
  <si>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</si>
  <si>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</si>
  <si>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</si>
  <si>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</si>
  <si>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</si>
  <si>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</si>
  <si>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</si>
  <si>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</si>
  <si>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</si>
  <si>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хлеб пшеничный</t>
  </si>
  <si>
    <t xml:space="preserve">хлеб ржаной </t>
  </si>
  <si>
    <t>хлеб ржаной</t>
  </si>
  <si>
    <t xml:space="preserve">хлеб пшеничный </t>
  </si>
  <si>
    <t>чай с сахаром</t>
  </si>
  <si>
    <t>чай с медом</t>
  </si>
  <si>
    <t>мандарин</t>
  </si>
  <si>
    <t>суп с крупой</t>
  </si>
  <si>
    <t>макаронные изделия отварные</t>
  </si>
  <si>
    <t>банан</t>
  </si>
  <si>
    <t>апельсин</t>
  </si>
  <si>
    <t>каша ячневая вязкая</t>
  </si>
  <si>
    <t>яблоко</t>
  </si>
  <si>
    <t>суп с рыбными консервами</t>
  </si>
  <si>
    <t>котлета мясная</t>
  </si>
  <si>
    <t>каша рисовая вязкая</t>
  </si>
  <si>
    <t>суп картофельный с клецками</t>
  </si>
  <si>
    <t>тефтели из говядины в молочном соусе</t>
  </si>
  <si>
    <t>пюре картофельное</t>
  </si>
  <si>
    <t>запеканка рисовая с творогом</t>
  </si>
  <si>
    <t>йогурт</t>
  </si>
  <si>
    <t>рагу из овощей</t>
  </si>
  <si>
    <t>200\15</t>
  </si>
  <si>
    <t xml:space="preserve"> Директор </t>
  </si>
  <si>
    <t>Потапова Н.А.</t>
  </si>
  <si>
    <t>масло сливочное</t>
  </si>
  <si>
    <t>салат из свежих огурцов</t>
  </si>
  <si>
    <t>компот из ягод сушеных</t>
  </si>
  <si>
    <t>груша</t>
  </si>
  <si>
    <t>сыр сычужный твердый порциями</t>
  </si>
  <si>
    <t>яйцо вареное</t>
  </si>
  <si>
    <t>салат из овощей</t>
  </si>
  <si>
    <t xml:space="preserve">суп пюре из крупы перловой </t>
  </si>
  <si>
    <t>биточки рыбные</t>
  </si>
  <si>
    <t xml:space="preserve">омлет натуральный </t>
  </si>
  <si>
    <t>салат из моркови</t>
  </si>
  <si>
    <t xml:space="preserve">чай с медом </t>
  </si>
  <si>
    <t>салат из свежих помидоров</t>
  </si>
  <si>
    <t>борщ с капустой,картофелем и сметаной</t>
  </si>
  <si>
    <t>кисель из концентрата ягодного</t>
  </si>
  <si>
    <t>чай с лимоном</t>
  </si>
  <si>
    <t>печенье</t>
  </si>
  <si>
    <t xml:space="preserve">салат из моркови и яблок </t>
  </si>
  <si>
    <t>суп крестьянский с крупой</t>
  </si>
  <si>
    <t>бефстроганов из отарной говядины</t>
  </si>
  <si>
    <t>компот из свежих ягод</t>
  </si>
  <si>
    <t>каша дружба</t>
  </si>
  <si>
    <t>оладьи с джемом</t>
  </si>
  <si>
    <t>салат из капусты белокачанной</t>
  </si>
  <si>
    <t>суп картофельный с макаронными изделиями</t>
  </si>
  <si>
    <t xml:space="preserve">фрикадельки из говядины,тушеные в соусе </t>
  </si>
  <si>
    <t>рис отварной</t>
  </si>
  <si>
    <t>каша манная вязкая</t>
  </si>
  <si>
    <t>салат витаминный</t>
  </si>
  <si>
    <t>котлета из мяса кур</t>
  </si>
  <si>
    <t>сок фруктовый яблочный</t>
  </si>
  <si>
    <t>рассольник ленинградский</t>
  </si>
  <si>
    <t xml:space="preserve">гречка отварная рассыпчатая с луком </t>
  </si>
  <si>
    <t>мясо тушеное</t>
  </si>
  <si>
    <t>компот из плодов консервированных</t>
  </si>
  <si>
    <t>биточки манные со сгущенным молоком</t>
  </si>
  <si>
    <t>какао с молоком</t>
  </si>
  <si>
    <t>салат из белокачанной капусты с морковью</t>
  </si>
  <si>
    <t>свекольник</t>
  </si>
  <si>
    <t>жаркое по-домашнему из мясных консервов</t>
  </si>
  <si>
    <t>макаронные изделия отварные с сыром</t>
  </si>
  <si>
    <t>салат картофельный с соленым огурцоми зеленым горош</t>
  </si>
  <si>
    <t>щи из свежей капусты\из квашеной капусты</t>
  </si>
  <si>
    <t>140\138</t>
  </si>
  <si>
    <t>30,86\29,75</t>
  </si>
  <si>
    <t>рыба, припущенная на молоке</t>
  </si>
  <si>
    <t>рис припущенный</t>
  </si>
  <si>
    <t>пряники</t>
  </si>
  <si>
    <t>винегрет овощной</t>
  </si>
  <si>
    <t>вафли</t>
  </si>
  <si>
    <t>Рыба,запеченная с картофелем по - русски</t>
  </si>
  <si>
    <t>суп молочный с макаронными изделиями</t>
  </si>
  <si>
    <t>каша из хлопьев овсяных(геркулес) вязкая</t>
  </si>
  <si>
    <t>блины с джемом</t>
  </si>
  <si>
    <t>салат из свежих помидоров и огурцов</t>
  </si>
  <si>
    <t>напиток клюквенный</t>
  </si>
  <si>
    <t>каша гречневая рассыпчатая</t>
  </si>
  <si>
    <t>МКОУ СОШ с. Ербогачен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</si>
</sst>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6.28</v>
      </c>
      <c r="H6" s="40">
        <v>11.82</v>
      </c>
      <c r="I6" s="40">
        <v>37</v>
      </c>
      <c r="J6" s="40">
        <v>279.39999999999998</v>
      </c>
      <c r="K6" s="41">
        <v>253</v>
      </c>
      <c r="L6" s="40">
        <v>42.3</v>
      </c>
    </row>
    <row r="7" spans="1:12" ht="15" x14ac:dyDescent="0.25">
      <c r="A7" s="23"/>
      <c r="B7" s="15"/>
      <c r="C7" s="11"/>
      <c r="D7" s="6"/>
      <c r="E7" s="42" t="s">
        <v>65</v>
      </c>
      <c r="F7" s="43">
        <v>10</v>
      </c>
      <c r="G7" s="43">
        <v>0.05</v>
      </c>
      <c r="H7" s="43">
        <v>8.25</v>
      </c>
      <c r="I7" s="43">
        <v>0.08</v>
      </c>
      <c r="J7" s="43">
        <v>74.8</v>
      </c>
      <c r="K7" s="44">
        <v>105</v>
      </c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3.04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17.760000000000002</v>
      </c>
      <c r="J9" s="43">
        <v>70.5</v>
      </c>
      <c r="K9" s="44">
        <v>108</v>
      </c>
      <c r="L9" s="43">
        <v>5.14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55</v>
      </c>
    </row>
    <row r="11" spans="1:12" ht="15" x14ac:dyDescent="0.25">
      <c r="A11" s="23"/>
      <c r="B11" s="15"/>
      <c r="C11" s="11"/>
      <c r="D11" s="6"/>
      <c r="E11" s="42" t="s">
        <v>60</v>
      </c>
      <c r="F11" s="43">
        <v>40</v>
      </c>
      <c r="G11" s="43">
        <v>2</v>
      </c>
      <c r="H11" s="43">
        <v>1.28</v>
      </c>
      <c r="I11" s="43">
        <v>3.4</v>
      </c>
      <c r="J11" s="43">
        <v>34.799999999999997</v>
      </c>
      <c r="K11" s="44">
        <v>517</v>
      </c>
      <c r="L11" s="43">
        <v>70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11.11</v>
      </c>
      <c r="H13" s="19">
        <f t="shared" si="0"/>
        <v>21.99</v>
      </c>
      <c r="I13" s="19">
        <f t="shared" si="0"/>
        <v>83.04</v>
      </c>
      <c r="J13" s="19">
        <f t="shared" si="0"/>
        <v>566.5</v>
      </c>
      <c r="K13" s="25"/>
      <c r="L13" s="19">
        <f t="shared" ref="L13" si="1">SUM(L6:L12)</f>
        <v>191.48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50</v>
      </c>
      <c r="G14" s="43">
        <v>0.35</v>
      </c>
      <c r="H14" s="43">
        <v>5.05</v>
      </c>
      <c r="I14" s="43">
        <v>1</v>
      </c>
      <c r="J14" s="43">
        <v>51</v>
      </c>
      <c r="K14" s="44">
        <v>17</v>
      </c>
      <c r="L14" s="43">
        <v>30</v>
      </c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0.96</v>
      </c>
      <c r="H15" s="43">
        <v>2.08</v>
      </c>
      <c r="I15" s="43">
        <v>7.02</v>
      </c>
      <c r="J15" s="43">
        <v>50.6</v>
      </c>
      <c r="K15" s="44">
        <v>146</v>
      </c>
      <c r="L15" s="43">
        <v>38.270000000000003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70</v>
      </c>
      <c r="G16" s="43">
        <v>7.21</v>
      </c>
      <c r="H16" s="43">
        <v>7.49</v>
      </c>
      <c r="I16" s="43">
        <v>5.6</v>
      </c>
      <c r="J16" s="43">
        <v>119</v>
      </c>
      <c r="K16" s="44">
        <v>388</v>
      </c>
      <c r="L16" s="43">
        <v>24.7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3.15</v>
      </c>
      <c r="H17" s="43">
        <v>6.6</v>
      </c>
      <c r="I17" s="43">
        <v>16.350000000000001</v>
      </c>
      <c r="J17" s="43">
        <v>138</v>
      </c>
      <c r="K17" s="44">
        <v>429</v>
      </c>
      <c r="L17" s="43">
        <v>29.85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0.3</v>
      </c>
      <c r="H18" s="43">
        <v>0</v>
      </c>
      <c r="I18" s="43">
        <v>20.100000000000001</v>
      </c>
      <c r="J18" s="43">
        <v>81</v>
      </c>
      <c r="K18" s="44">
        <v>512</v>
      </c>
      <c r="L18" s="43">
        <v>11.34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8.57</v>
      </c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1.32</v>
      </c>
      <c r="H20" s="43">
        <v>0.24</v>
      </c>
      <c r="I20" s="43">
        <v>4.8</v>
      </c>
      <c r="J20" s="43">
        <v>36.200000000000003</v>
      </c>
      <c r="K20" s="44">
        <v>109</v>
      </c>
      <c r="L20" s="43">
        <v>3.43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17.09</v>
      </c>
      <c r="H23" s="19">
        <f t="shared" si="2"/>
        <v>21.859999999999996</v>
      </c>
      <c r="I23" s="19">
        <f t="shared" si="2"/>
        <v>79.47</v>
      </c>
      <c r="J23" s="19">
        <f t="shared" si="2"/>
        <v>593.30000000000007</v>
      </c>
      <c r="K23" s="25"/>
      <c r="L23" s="19">
        <f t="shared" ref="L23" si="3">SUM(L14:L22)</f>
        <v>146.16000000000003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28.2</v>
      </c>
      <c r="H24" s="32">
        <f t="shared" si="4"/>
        <v>43.849999999999994</v>
      </c>
      <c r="I24" s="32">
        <f t="shared" si="4"/>
        <v>162.51</v>
      </c>
      <c r="J24" s="32">
        <f t="shared" si="4"/>
        <v>1159.8000000000002</v>
      </c>
      <c r="K24" s="32"/>
      <c r="L24" s="32">
        <f t="shared" ref="L24" si="5">L13+L23</f>
        <v>337.64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8.6</v>
      </c>
      <c r="H25" s="40">
        <v>8.4</v>
      </c>
      <c r="I25" s="40">
        <v>37.700000000000003</v>
      </c>
      <c r="J25" s="40">
        <v>261</v>
      </c>
      <c r="K25" s="41">
        <v>316</v>
      </c>
      <c r="L25" s="40">
        <v>48.26</v>
      </c>
    </row>
    <row r="26" spans="1:12" ht="15" x14ac:dyDescent="0.25">
      <c r="A26" s="14"/>
      <c r="B26" s="15"/>
      <c r="C26" s="11"/>
      <c r="D26" s="6"/>
      <c r="E26" s="42" t="s">
        <v>69</v>
      </c>
      <c r="F26" s="43">
        <v>15</v>
      </c>
      <c r="G26" s="43">
        <v>3.84</v>
      </c>
      <c r="H26" s="43">
        <v>3.915</v>
      </c>
      <c r="I26" s="43">
        <v>0</v>
      </c>
      <c r="J26" s="43">
        <v>51.45</v>
      </c>
      <c r="K26" s="44">
        <v>100</v>
      </c>
      <c r="L26" s="43">
        <v>18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5.14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10</v>
      </c>
      <c r="G30" s="43">
        <v>0.05</v>
      </c>
      <c r="H30" s="43">
        <v>8.25</v>
      </c>
      <c r="I30" s="43">
        <v>0.08</v>
      </c>
      <c r="J30" s="43">
        <v>74.8</v>
      </c>
      <c r="K30" s="44">
        <v>105</v>
      </c>
      <c r="L30" s="43">
        <v>16</v>
      </c>
    </row>
    <row r="31" spans="1:12" ht="15" x14ac:dyDescent="0.25">
      <c r="A31" s="14"/>
      <c r="B31" s="15"/>
      <c r="C31" s="11"/>
      <c r="D31" s="6"/>
      <c r="E31" s="42" t="s">
        <v>70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63</v>
      </c>
      <c r="K31" s="44">
        <v>300</v>
      </c>
      <c r="L31" s="43">
        <v>20.5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19.97</v>
      </c>
      <c r="H32" s="19">
        <f t="shared" ref="H32" si="7">SUM(H25:H31)</f>
        <v>25.405000000000001</v>
      </c>
      <c r="I32" s="19">
        <f t="shared" ref="I32" si="8">SUM(I25:I31)</f>
        <v>67.84</v>
      </c>
      <c r="J32" s="19">
        <f t="shared" ref="J32:L32" si="9">SUM(J25:J31)</f>
        <v>580.75</v>
      </c>
      <c r="K32" s="25"/>
      <c r="L32" s="19">
        <f t="shared" si="9"/>
        <v>110.94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1.56</v>
      </c>
      <c r="H33" s="43">
        <v>4.68</v>
      </c>
      <c r="I33" s="43">
        <v>1.8</v>
      </c>
      <c r="J33" s="43">
        <v>55.8</v>
      </c>
      <c r="K33" s="44">
        <v>27</v>
      </c>
      <c r="L33" s="43">
        <v>40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3.1</v>
      </c>
      <c r="H34" s="43">
        <v>2.98</v>
      </c>
      <c r="I34" s="43">
        <v>15.32</v>
      </c>
      <c r="J34" s="43">
        <v>100.6</v>
      </c>
      <c r="K34" s="44">
        <v>160</v>
      </c>
      <c r="L34" s="43">
        <v>33.26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80</v>
      </c>
      <c r="G35" s="43">
        <v>11.12</v>
      </c>
      <c r="H35" s="43">
        <v>1.68</v>
      </c>
      <c r="I35" s="43">
        <v>7.68</v>
      </c>
      <c r="J35" s="43">
        <v>90.4</v>
      </c>
      <c r="K35" s="44">
        <v>345</v>
      </c>
      <c r="L35" s="43">
        <v>35.200000000000003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</v>
      </c>
      <c r="H36" s="43">
        <v>8.0250000000000004</v>
      </c>
      <c r="I36" s="43">
        <v>12.75</v>
      </c>
      <c r="J36" s="43">
        <v>135</v>
      </c>
      <c r="K36" s="44">
        <v>195</v>
      </c>
      <c r="L36" s="43">
        <v>46.45</v>
      </c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8.84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8.57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1.32</v>
      </c>
      <c r="H39" s="43">
        <v>0.24</v>
      </c>
      <c r="I39" s="43">
        <v>4.8</v>
      </c>
      <c r="J39" s="43">
        <v>36.200000000000003</v>
      </c>
      <c r="K39" s="44">
        <v>109</v>
      </c>
      <c r="L39" s="43">
        <v>3.43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24.400000000000002</v>
      </c>
      <c r="H42" s="19">
        <f t="shared" ref="H42" si="11">SUM(H33:H41)</f>
        <v>18.004999999999999</v>
      </c>
      <c r="I42" s="19">
        <f t="shared" ref="I42" si="12">SUM(I33:I41)</f>
        <v>93.95</v>
      </c>
      <c r="J42" s="19">
        <f t="shared" ref="J42:L42" si="13">SUM(J33:J41)</f>
        <v>645.5</v>
      </c>
      <c r="K42" s="25"/>
      <c r="L42" s="19">
        <f t="shared" si="13"/>
        <v>175.75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1205</v>
      </c>
      <c r="G43" s="32">
        <f t="shared" ref="G43" si="14">G32+G42</f>
        <v>44.370000000000005</v>
      </c>
      <c r="H43" s="32">
        <f t="shared" ref="H43" si="15">H32+H42</f>
        <v>43.41</v>
      </c>
      <c r="I43" s="32">
        <f t="shared" ref="I43" si="16">I32+I42</f>
        <v>161.79000000000002</v>
      </c>
      <c r="J43" s="32">
        <f t="shared" ref="J43:L43" si="17">J32+J42</f>
        <v>1226.25</v>
      </c>
      <c r="K43" s="32"/>
      <c r="L43" s="32">
        <f t="shared" si="17"/>
        <v>286.69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12.92</v>
      </c>
      <c r="H44" s="40">
        <v>20.079999999999998</v>
      </c>
      <c r="I44" s="40">
        <v>3.46</v>
      </c>
      <c r="J44" s="40">
        <v>244.62</v>
      </c>
      <c r="K44" s="41">
        <v>301</v>
      </c>
      <c r="L44" s="40">
        <v>55.72</v>
      </c>
    </row>
    <row r="45" spans="1:12" ht="15" x14ac:dyDescent="0.25">
      <c r="A45" s="23"/>
      <c r="B45" s="15"/>
      <c r="C45" s="11"/>
      <c r="D45" s="6"/>
      <c r="E45" s="42" t="s">
        <v>75</v>
      </c>
      <c r="F45" s="43">
        <v>60</v>
      </c>
      <c r="G45" s="43">
        <v>0.66</v>
      </c>
      <c r="H45" s="43">
        <v>6.06</v>
      </c>
      <c r="I45" s="43">
        <v>5.46</v>
      </c>
      <c r="J45" s="43">
        <v>79.2</v>
      </c>
      <c r="K45" s="44">
        <v>7</v>
      </c>
      <c r="L45" s="43">
        <v>9.48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 t="s">
        <v>62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13.2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5.14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112</v>
      </c>
      <c r="L48" s="43">
        <v>70</v>
      </c>
    </row>
    <row r="49" spans="1:12" ht="15" x14ac:dyDescent="0.25">
      <c r="A49" s="23"/>
      <c r="B49" s="15"/>
      <c r="C49" s="11"/>
      <c r="D49" s="6"/>
      <c r="E49" s="42" t="s">
        <v>65</v>
      </c>
      <c r="F49" s="43">
        <v>10</v>
      </c>
      <c r="G49" s="43">
        <v>0.05</v>
      </c>
      <c r="H49" s="43">
        <v>8.25</v>
      </c>
      <c r="I49" s="43">
        <v>0.08</v>
      </c>
      <c r="J49" s="43">
        <v>74.8</v>
      </c>
      <c r="K49" s="44">
        <v>105</v>
      </c>
      <c r="L49" s="43">
        <v>16</v>
      </c>
    </row>
    <row r="50" spans="1:12" ht="15" x14ac:dyDescent="0.25">
      <c r="A50" s="23"/>
      <c r="B50" s="15"/>
      <c r="C50" s="11"/>
      <c r="D50" s="6"/>
      <c r="E50" s="42" t="s">
        <v>60</v>
      </c>
      <c r="F50" s="43">
        <v>40</v>
      </c>
      <c r="G50" s="43">
        <v>2</v>
      </c>
      <c r="H50" s="43">
        <v>1.28</v>
      </c>
      <c r="I50" s="43">
        <v>3.4</v>
      </c>
      <c r="J50" s="43">
        <v>34.799999999999997</v>
      </c>
      <c r="K50" s="44">
        <v>517</v>
      </c>
      <c r="L50" s="43">
        <v>70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19.669999999999998</v>
      </c>
      <c r="H51" s="19">
        <f t="shared" ref="H51" si="19">SUM(H44:H50)</f>
        <v>36.19</v>
      </c>
      <c r="I51" s="19">
        <f t="shared" ref="I51" si="20">SUM(I44:I50)</f>
        <v>55.18</v>
      </c>
      <c r="J51" s="19">
        <f t="shared" ref="J51:L51" si="21">SUM(J44:J50)</f>
        <v>630.41999999999985</v>
      </c>
      <c r="K51" s="25"/>
      <c r="L51" s="19">
        <f t="shared" si="21"/>
        <v>239.54000000000002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0.6</v>
      </c>
      <c r="H52" s="43">
        <v>6.12</v>
      </c>
      <c r="I52" s="43">
        <v>2.1</v>
      </c>
      <c r="J52" s="43">
        <v>66</v>
      </c>
      <c r="K52" s="44">
        <v>22</v>
      </c>
      <c r="L52" s="43">
        <v>35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1.46</v>
      </c>
      <c r="H53" s="43">
        <v>4</v>
      </c>
      <c r="I53" s="43">
        <v>8.52</v>
      </c>
      <c r="J53" s="43">
        <v>76</v>
      </c>
      <c r="K53" s="44">
        <v>128</v>
      </c>
      <c r="L53" s="43">
        <v>37.56</v>
      </c>
    </row>
    <row r="54" spans="1:12" ht="15" x14ac:dyDescent="0.25">
      <c r="A54" s="23"/>
      <c r="B54" s="15"/>
      <c r="C54" s="11"/>
      <c r="D54" s="7" t="s">
        <v>28</v>
      </c>
      <c r="E54" s="42" t="s">
        <v>115</v>
      </c>
      <c r="F54" s="43">
        <v>150</v>
      </c>
      <c r="G54" s="43">
        <v>10</v>
      </c>
      <c r="H54" s="43">
        <v>5.56</v>
      </c>
      <c r="I54" s="43">
        <v>14.18</v>
      </c>
      <c r="J54" s="43">
        <v>146.87</v>
      </c>
      <c r="K54" s="44">
        <v>340</v>
      </c>
      <c r="L54" s="43">
        <v>61.57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503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9.9499999999999993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8.57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20</v>
      </c>
      <c r="G58" s="43">
        <v>1.32</v>
      </c>
      <c r="H58" s="43">
        <v>0.24</v>
      </c>
      <c r="I58" s="43">
        <v>4.8</v>
      </c>
      <c r="J58" s="43">
        <v>36.200000000000003</v>
      </c>
      <c r="K58" s="44">
        <v>109</v>
      </c>
      <c r="L58" s="43">
        <v>3.43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983</v>
      </c>
      <c r="G61" s="19">
        <f t="shared" ref="G61" si="22">SUM(G52:G60)</f>
        <v>18.580000000000002</v>
      </c>
      <c r="H61" s="19">
        <f t="shared" ref="H61" si="23">SUM(H52:H60)</f>
        <v>16.319999999999997</v>
      </c>
      <c r="I61" s="19">
        <f t="shared" ref="I61" si="24">SUM(I52:I60)</f>
        <v>83.2</v>
      </c>
      <c r="J61" s="19">
        <f t="shared" ref="J61:L61" si="25">SUM(J52:J60)</f>
        <v>564.57000000000005</v>
      </c>
      <c r="K61" s="25"/>
      <c r="L61" s="19">
        <f t="shared" si="25"/>
        <v>156.07999999999998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1373</v>
      </c>
      <c r="G62" s="32">
        <f t="shared" ref="G62" si="26">G51+G61</f>
        <v>38.25</v>
      </c>
      <c r="H62" s="32">
        <f t="shared" ref="H62" si="27">H51+H61</f>
        <v>52.509999999999991</v>
      </c>
      <c r="I62" s="32">
        <f t="shared" ref="I62" si="28">I51+I61</f>
        <v>138.38</v>
      </c>
      <c r="J62" s="32">
        <f t="shared" ref="J62:L62" si="29">J51+J61</f>
        <v>1194.9899999999998</v>
      </c>
      <c r="K62" s="32"/>
      <c r="L62" s="32">
        <f t="shared" si="29"/>
        <v>395.62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200</v>
      </c>
      <c r="G63" s="40">
        <v>5.7</v>
      </c>
      <c r="H63" s="40">
        <v>5.26</v>
      </c>
      <c r="I63" s="40">
        <v>18.98</v>
      </c>
      <c r="J63" s="40">
        <v>146</v>
      </c>
      <c r="K63" s="41">
        <v>165</v>
      </c>
      <c r="L63" s="40">
        <v>32.43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>
        <v>6.08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5.14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>
        <v>45.5</v>
      </c>
    </row>
    <row r="68" spans="1:12" ht="15" x14ac:dyDescent="0.25">
      <c r="A68" s="23"/>
      <c r="B68" s="15"/>
      <c r="C68" s="11"/>
      <c r="D68" s="6"/>
      <c r="E68" s="42" t="s">
        <v>81</v>
      </c>
      <c r="F68" s="43">
        <v>20</v>
      </c>
      <c r="G68" s="43">
        <v>1.5</v>
      </c>
      <c r="H68" s="43">
        <v>1.96</v>
      </c>
      <c r="I68" s="43">
        <v>14.88</v>
      </c>
      <c r="J68" s="43">
        <v>83.4</v>
      </c>
      <c r="K68" s="44">
        <v>590</v>
      </c>
      <c r="L68" s="43">
        <v>8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10</v>
      </c>
      <c r="G69" s="43">
        <v>0.05</v>
      </c>
      <c r="H69" s="43">
        <v>8.25</v>
      </c>
      <c r="I69" s="43">
        <v>0.08</v>
      </c>
      <c r="J69" s="43">
        <v>74.8</v>
      </c>
      <c r="K69" s="44">
        <v>105</v>
      </c>
      <c r="L69" s="43">
        <v>16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10.030000000000001</v>
      </c>
      <c r="H70" s="19">
        <f t="shared" ref="H70" si="31">SUM(H63:H69)</f>
        <v>16.11</v>
      </c>
      <c r="I70" s="19">
        <f t="shared" ref="I70" si="32">SUM(I63:I69)</f>
        <v>73.699999999999989</v>
      </c>
      <c r="J70" s="19">
        <f t="shared" ref="J70:L70" si="33">SUM(J63:J69)</f>
        <v>482.7</v>
      </c>
      <c r="K70" s="25"/>
      <c r="L70" s="19">
        <f t="shared" si="33"/>
        <v>113.15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0.54</v>
      </c>
      <c r="H71" s="43">
        <v>6.12</v>
      </c>
      <c r="I71" s="43">
        <v>4.32</v>
      </c>
      <c r="J71" s="43">
        <v>71.400000000000006</v>
      </c>
      <c r="K71" s="44">
        <v>9</v>
      </c>
      <c r="L71" s="43">
        <v>18.46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1.7</v>
      </c>
      <c r="H72" s="43">
        <v>4.08</v>
      </c>
      <c r="I72" s="43">
        <v>11.64</v>
      </c>
      <c r="J72" s="43">
        <v>90</v>
      </c>
      <c r="K72" s="44">
        <v>154</v>
      </c>
      <c r="L72" s="43">
        <v>28.25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80</v>
      </c>
      <c r="G73" s="43">
        <v>12.11</v>
      </c>
      <c r="H73" s="43">
        <v>11.04</v>
      </c>
      <c r="I73" s="43">
        <v>1.92</v>
      </c>
      <c r="J73" s="43">
        <v>155.19999999999999</v>
      </c>
      <c r="K73" s="44">
        <v>366</v>
      </c>
      <c r="L73" s="43">
        <v>23.76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5.6550000000000002</v>
      </c>
      <c r="H74" s="43">
        <v>0.67500000000000004</v>
      </c>
      <c r="I74" s="43">
        <v>29.04</v>
      </c>
      <c r="J74" s="43">
        <v>144.9</v>
      </c>
      <c r="K74" s="44">
        <v>291</v>
      </c>
      <c r="L74" s="43">
        <v>12.7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16.760000000000002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8.57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1.32</v>
      </c>
      <c r="H77" s="43">
        <v>0.24</v>
      </c>
      <c r="I77" s="43">
        <v>4.8</v>
      </c>
      <c r="J77" s="43">
        <v>36.200000000000003</v>
      </c>
      <c r="K77" s="44">
        <v>109</v>
      </c>
      <c r="L77" s="43">
        <v>3.43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25.625</v>
      </c>
      <c r="H80" s="19">
        <f t="shared" ref="H80" si="35">SUM(H71:H79)</f>
        <v>22.754999999999995</v>
      </c>
      <c r="I80" s="19">
        <f t="shared" ref="I80" si="36">SUM(I71:I79)</f>
        <v>99.42</v>
      </c>
      <c r="J80" s="19">
        <f t="shared" ref="J80:L80" si="37">SUM(J71:J79)</f>
        <v>711.2</v>
      </c>
      <c r="K80" s="25"/>
      <c r="L80" s="19">
        <f t="shared" si="37"/>
        <v>111.93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35.655000000000001</v>
      </c>
      <c r="H81" s="32">
        <f t="shared" ref="H81" si="39">H70+H80</f>
        <v>38.864999999999995</v>
      </c>
      <c r="I81" s="32">
        <f t="shared" ref="I81" si="40">I70+I80</f>
        <v>173.12</v>
      </c>
      <c r="J81" s="32">
        <f t="shared" ref="J81:L81" si="41">J70+J80</f>
        <v>1193.9000000000001</v>
      </c>
      <c r="K81" s="32"/>
      <c r="L81" s="32">
        <f t="shared" si="41"/>
        <v>225.08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5.26</v>
      </c>
      <c r="H82" s="40">
        <v>11.66</v>
      </c>
      <c r="I82" s="40">
        <v>25.08</v>
      </c>
      <c r="J82" s="40">
        <v>26.2</v>
      </c>
      <c r="K82" s="41">
        <v>260</v>
      </c>
      <c r="L82" s="40">
        <v>38.15</v>
      </c>
    </row>
    <row r="83" spans="1:12" ht="15" x14ac:dyDescent="0.25">
      <c r="A83" s="23"/>
      <c r="B83" s="15"/>
      <c r="C83" s="11"/>
      <c r="D83" s="6"/>
      <c r="E83" s="42" t="s">
        <v>87</v>
      </c>
      <c r="F83" s="43">
        <v>105</v>
      </c>
      <c r="G83" s="43">
        <v>7.9</v>
      </c>
      <c r="H83" s="43">
        <v>13.9</v>
      </c>
      <c r="I83" s="43">
        <v>47.8</v>
      </c>
      <c r="J83" s="43">
        <v>296</v>
      </c>
      <c r="K83" s="44">
        <v>537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5.14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112</v>
      </c>
      <c r="L86" s="43">
        <v>54.5</v>
      </c>
    </row>
    <row r="87" spans="1:12" ht="15" x14ac:dyDescent="0.25">
      <c r="A87" s="23"/>
      <c r="B87" s="15"/>
      <c r="C87" s="11"/>
      <c r="D87" s="6"/>
      <c r="E87" s="42" t="s">
        <v>65</v>
      </c>
      <c r="F87" s="43">
        <v>10</v>
      </c>
      <c r="G87" s="43">
        <v>0.05</v>
      </c>
      <c r="H87" s="43">
        <v>8.25</v>
      </c>
      <c r="I87" s="43">
        <v>0.08</v>
      </c>
      <c r="J87" s="43">
        <v>74.8</v>
      </c>
      <c r="K87" s="44">
        <v>105</v>
      </c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16.75</v>
      </c>
      <c r="H89" s="19">
        <f t="shared" ref="H89" si="43">SUM(H82:H88)</f>
        <v>34.53</v>
      </c>
      <c r="I89" s="19">
        <f t="shared" ref="I89" si="44">SUM(I82:I88)</f>
        <v>117.44</v>
      </c>
      <c r="J89" s="19">
        <f t="shared" ref="J89:L89" si="45">SUM(J82:J88)</f>
        <v>598</v>
      </c>
      <c r="K89" s="25"/>
      <c r="L89" s="19">
        <f t="shared" si="45"/>
        <v>136.82999999999998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1.26</v>
      </c>
      <c r="H90" s="43">
        <v>6.06</v>
      </c>
      <c r="I90" s="43">
        <v>5.58</v>
      </c>
      <c r="J90" s="43">
        <v>81.599999999999994</v>
      </c>
      <c r="K90" s="44">
        <v>1</v>
      </c>
      <c r="L90" s="43">
        <v>12.13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2.16</v>
      </c>
      <c r="H91" s="43">
        <v>2.2799999999999998</v>
      </c>
      <c r="I91" s="43">
        <v>15.06</v>
      </c>
      <c r="J91" s="43">
        <v>89</v>
      </c>
      <c r="K91" s="44">
        <v>147</v>
      </c>
      <c r="L91" s="43">
        <v>32.65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80</v>
      </c>
      <c r="G92" s="43">
        <v>8.8000000000000007</v>
      </c>
      <c r="H92" s="43">
        <v>9.36</v>
      </c>
      <c r="I92" s="43">
        <v>6.24</v>
      </c>
      <c r="J92" s="43">
        <v>144</v>
      </c>
      <c r="K92" s="44">
        <v>392</v>
      </c>
      <c r="L92" s="43">
        <v>30.4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3.69</v>
      </c>
      <c r="H93" s="43">
        <v>6.0750000000000002</v>
      </c>
      <c r="I93" s="43">
        <v>33.81</v>
      </c>
      <c r="J93" s="43">
        <v>204.6</v>
      </c>
      <c r="K93" s="44">
        <v>414</v>
      </c>
      <c r="L93" s="43">
        <v>9.15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3.04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8.57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20</v>
      </c>
      <c r="G96" s="43">
        <v>1.32</v>
      </c>
      <c r="H96" s="43">
        <v>0.24</v>
      </c>
      <c r="I96" s="43">
        <v>4.8</v>
      </c>
      <c r="J96" s="43">
        <v>36.200000000000003</v>
      </c>
      <c r="K96" s="44">
        <v>109</v>
      </c>
      <c r="L96" s="43">
        <v>3.43</v>
      </c>
    </row>
    <row r="97" spans="1:12" ht="15" x14ac:dyDescent="0.25">
      <c r="A97" s="23"/>
      <c r="B97" s="15"/>
      <c r="C97" s="11"/>
      <c r="D97" s="6"/>
      <c r="E97" s="42" t="s">
        <v>46</v>
      </c>
      <c r="F97" s="43">
        <v>100</v>
      </c>
      <c r="G97" s="43">
        <v>0.8</v>
      </c>
      <c r="H97" s="43">
        <v>0.2</v>
      </c>
      <c r="I97" s="43">
        <v>7.5</v>
      </c>
      <c r="J97" s="43">
        <v>38</v>
      </c>
      <c r="K97" s="44">
        <v>112</v>
      </c>
      <c r="L97" s="43">
        <v>45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21.930000000000003</v>
      </c>
      <c r="H99" s="19">
        <f t="shared" ref="H99" si="47">SUM(H90:H98)</f>
        <v>24.614999999999995</v>
      </c>
      <c r="I99" s="19">
        <f t="shared" ref="I99" si="48">SUM(I90:I98)</f>
        <v>112.58999999999999</v>
      </c>
      <c r="J99" s="19">
        <f t="shared" ref="J99:L99" si="49">SUM(J90:J98)</f>
        <v>770.90000000000009</v>
      </c>
      <c r="K99" s="25"/>
      <c r="L99" s="19">
        <f t="shared" si="49"/>
        <v>144.37000000000003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1505</v>
      </c>
      <c r="G100" s="32">
        <f t="shared" ref="G100" si="50">G89+G99</f>
        <v>38.680000000000007</v>
      </c>
      <c r="H100" s="32">
        <f t="shared" ref="H100" si="51">H89+H99</f>
        <v>59.144999999999996</v>
      </c>
      <c r="I100" s="32">
        <f t="shared" ref="I100" si="52">I89+I99</f>
        <v>230.02999999999997</v>
      </c>
      <c r="J100" s="32">
        <f t="shared" ref="J100:L100" si="53">J89+J99</f>
        <v>1368.9</v>
      </c>
      <c r="K100" s="32"/>
      <c r="L100" s="32">
        <f t="shared" si="53"/>
        <v>281.20000000000005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7.74</v>
      </c>
      <c r="H101" s="40">
        <v>11.82</v>
      </c>
      <c r="I101" s="40">
        <v>35.54</v>
      </c>
      <c r="J101" s="40">
        <v>279.39999999999998</v>
      </c>
      <c r="K101" s="41">
        <v>250</v>
      </c>
      <c r="L101" s="40">
        <v>39.39</v>
      </c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15</v>
      </c>
      <c r="G102" s="43">
        <v>3.84</v>
      </c>
      <c r="H102" s="43">
        <v>3.915</v>
      </c>
      <c r="I102" s="43">
        <v>0</v>
      </c>
      <c r="J102" s="43">
        <v>51.45</v>
      </c>
      <c r="K102" s="44">
        <v>100</v>
      </c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 t="s">
        <v>62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13.2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5.14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>
        <v>112</v>
      </c>
      <c r="L105" s="43">
        <v>70</v>
      </c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10</v>
      </c>
      <c r="G106" s="43">
        <v>0.05</v>
      </c>
      <c r="H106" s="43">
        <v>8.25</v>
      </c>
      <c r="I106" s="43">
        <v>0.08</v>
      </c>
      <c r="J106" s="43">
        <v>74.8</v>
      </c>
      <c r="K106" s="44">
        <v>105</v>
      </c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355</v>
      </c>
      <c r="G108" s="19">
        <f t="shared" ref="G108:J108" si="54">SUM(G101:G107)</f>
        <v>14.91</v>
      </c>
      <c r="H108" s="19">
        <f t="shared" si="54"/>
        <v>24.425000000000001</v>
      </c>
      <c r="I108" s="19">
        <f t="shared" si="54"/>
        <v>73.47999999999999</v>
      </c>
      <c r="J108" s="19">
        <f t="shared" si="54"/>
        <v>579.15</v>
      </c>
      <c r="K108" s="25"/>
      <c r="L108" s="19">
        <f t="shared" ref="L108" si="55">SUM(L101:L107)</f>
        <v>161.73000000000002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0.66</v>
      </c>
      <c r="H109" s="43">
        <v>6.08</v>
      </c>
      <c r="I109" s="43">
        <v>6.36</v>
      </c>
      <c r="J109" s="43">
        <v>82.8</v>
      </c>
      <c r="K109" s="44">
        <v>2</v>
      </c>
      <c r="L109" s="43">
        <v>11.28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1.28</v>
      </c>
      <c r="H110" s="43">
        <v>4.0599999999999996</v>
      </c>
      <c r="I110" s="43">
        <v>13.64</v>
      </c>
      <c r="J110" s="43">
        <v>96.2</v>
      </c>
      <c r="K110" s="44">
        <v>155</v>
      </c>
      <c r="L110" s="43">
        <v>39.5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80</v>
      </c>
      <c r="G111" s="43">
        <v>12</v>
      </c>
      <c r="H111" s="43">
        <v>8.57</v>
      </c>
      <c r="I111" s="43">
        <v>7.43</v>
      </c>
      <c r="J111" s="43">
        <v>150.86000000000001</v>
      </c>
      <c r="K111" s="44">
        <v>412</v>
      </c>
      <c r="L111" s="43">
        <v>34.200000000000003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5.65</v>
      </c>
      <c r="H112" s="43">
        <v>0.67500000000000004</v>
      </c>
      <c r="I112" s="43">
        <v>29.04</v>
      </c>
      <c r="J112" s="43">
        <v>144.9</v>
      </c>
      <c r="K112" s="44">
        <v>291</v>
      </c>
      <c r="L112" s="43">
        <v>12.7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3.04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8.57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4.8</v>
      </c>
      <c r="J115" s="43">
        <v>36.200000000000003</v>
      </c>
      <c r="K115" s="44">
        <v>109</v>
      </c>
      <c r="L115" s="43">
        <v>3.43</v>
      </c>
    </row>
    <row r="116" spans="1:12" ht="15" x14ac:dyDescent="0.25">
      <c r="A116" s="23"/>
      <c r="B116" s="15"/>
      <c r="C116" s="11"/>
      <c r="D116" s="6"/>
      <c r="E116" s="42" t="s">
        <v>81</v>
      </c>
      <c r="F116" s="43">
        <v>20</v>
      </c>
      <c r="G116" s="43">
        <v>1.5</v>
      </c>
      <c r="H116" s="43">
        <v>1.96</v>
      </c>
      <c r="I116" s="43">
        <v>14.88</v>
      </c>
      <c r="J116" s="43">
        <v>83.4</v>
      </c>
      <c r="K116" s="44">
        <v>590</v>
      </c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26.310000000000002</v>
      </c>
      <c r="H118" s="19">
        <f t="shared" si="56"/>
        <v>21.984999999999999</v>
      </c>
      <c r="I118" s="19">
        <f t="shared" si="56"/>
        <v>115.74999999999999</v>
      </c>
      <c r="J118" s="19">
        <f t="shared" si="56"/>
        <v>771.86</v>
      </c>
      <c r="K118" s="25"/>
      <c r="L118" s="19">
        <f t="shared" ref="L118" si="57">SUM(L109:L117)</f>
        <v>120.72000000000003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1135</v>
      </c>
      <c r="G119" s="32">
        <f t="shared" ref="G119" si="58">G108+G118</f>
        <v>41.22</v>
      </c>
      <c r="H119" s="32">
        <f t="shared" ref="H119" si="59">H108+H118</f>
        <v>46.41</v>
      </c>
      <c r="I119" s="32">
        <f t="shared" ref="I119" si="60">I108+I118</f>
        <v>189.22999999999996</v>
      </c>
      <c r="J119" s="32">
        <f t="shared" ref="J119:L119" si="61">J108+J118</f>
        <v>1351.01</v>
      </c>
      <c r="K119" s="32"/>
      <c r="L119" s="32">
        <f t="shared" si="61"/>
        <v>282.45000000000005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200</v>
      </c>
      <c r="G120" s="40">
        <v>8.56</v>
      </c>
      <c r="H120" s="40">
        <v>14.12</v>
      </c>
      <c r="I120" s="40">
        <v>31.52</v>
      </c>
      <c r="J120" s="40">
        <v>287.39999999999998</v>
      </c>
      <c r="K120" s="41">
        <v>247</v>
      </c>
      <c r="L120" s="40">
        <v>39.33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15</v>
      </c>
      <c r="G121" s="43">
        <v>3.84</v>
      </c>
      <c r="H121" s="43">
        <v>3.915</v>
      </c>
      <c r="I121" s="43">
        <v>0</v>
      </c>
      <c r="J121" s="43">
        <v>51.45</v>
      </c>
      <c r="K121" s="44">
        <v>100</v>
      </c>
      <c r="L121" s="43">
        <v>18</v>
      </c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>
        <v>45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5.14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>
        <v>112</v>
      </c>
      <c r="L124" s="43">
        <v>73.36</v>
      </c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10</v>
      </c>
      <c r="G125" s="43">
        <v>0.05</v>
      </c>
      <c r="H125" s="43">
        <v>8.25</v>
      </c>
      <c r="I125" s="43">
        <v>0.08</v>
      </c>
      <c r="J125" s="43">
        <v>74.8</v>
      </c>
      <c r="K125" s="44">
        <v>105</v>
      </c>
      <c r="L125" s="43">
        <v>16</v>
      </c>
    </row>
    <row r="126" spans="1:12" ht="15" x14ac:dyDescent="0.25">
      <c r="A126" s="14"/>
      <c r="B126" s="15"/>
      <c r="C126" s="11"/>
      <c r="D126" s="6"/>
      <c r="E126" s="42" t="s">
        <v>118</v>
      </c>
      <c r="F126" s="43">
        <v>165</v>
      </c>
      <c r="G126" s="43">
        <v>12.1</v>
      </c>
      <c r="H126" s="43">
        <v>12.4</v>
      </c>
      <c r="I126" s="43">
        <v>57.2</v>
      </c>
      <c r="J126" s="43">
        <v>389</v>
      </c>
      <c r="K126" s="44">
        <v>530</v>
      </c>
      <c r="L126" s="43">
        <v>15.79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29.33</v>
      </c>
      <c r="H127" s="19">
        <f t="shared" si="62"/>
        <v>39.625</v>
      </c>
      <c r="I127" s="19">
        <f t="shared" si="62"/>
        <v>124.75999999999999</v>
      </c>
      <c r="J127" s="19">
        <f t="shared" si="62"/>
        <v>1061.1499999999999</v>
      </c>
      <c r="K127" s="25"/>
      <c r="L127" s="19">
        <f t="shared" ref="L127" si="63">SUM(L120:L126)</f>
        <v>212.61999999999998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119</v>
      </c>
      <c r="F128" s="43">
        <v>60</v>
      </c>
      <c r="G128" s="43">
        <v>0.54</v>
      </c>
      <c r="H128" s="43">
        <v>3.06</v>
      </c>
      <c r="I128" s="43">
        <v>2.16</v>
      </c>
      <c r="J128" s="43">
        <v>38.4</v>
      </c>
      <c r="K128" s="44">
        <v>19</v>
      </c>
      <c r="L128" s="43">
        <v>40.78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1.64</v>
      </c>
      <c r="H129" s="43">
        <v>4.2</v>
      </c>
      <c r="I129" s="43">
        <v>13</v>
      </c>
      <c r="J129" s="43">
        <v>97</v>
      </c>
      <c r="K129" s="44">
        <v>134</v>
      </c>
      <c r="L129" s="43">
        <v>38.04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50</v>
      </c>
      <c r="G130" s="43">
        <v>7.6</v>
      </c>
      <c r="H130" s="43">
        <v>8.6999999999999993</v>
      </c>
      <c r="I130" s="43">
        <v>1.1499999999999999</v>
      </c>
      <c r="J130" s="43">
        <v>113.5</v>
      </c>
      <c r="K130" s="44">
        <v>363</v>
      </c>
      <c r="L130" s="43">
        <v>38.020000000000003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7.84</v>
      </c>
      <c r="H131" s="43">
        <v>17.100000000000001</v>
      </c>
      <c r="I131" s="43">
        <v>34.46</v>
      </c>
      <c r="J131" s="43">
        <v>323.10000000000002</v>
      </c>
      <c r="K131" s="44">
        <v>238</v>
      </c>
      <c r="L131" s="43">
        <v>5.66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</v>
      </c>
      <c r="H132" s="43">
        <v>0.2</v>
      </c>
      <c r="I132" s="43">
        <v>32.4</v>
      </c>
      <c r="J132" s="43">
        <v>133</v>
      </c>
      <c r="K132" s="44">
        <v>514</v>
      </c>
      <c r="L132" s="43">
        <v>46.45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8.57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20</v>
      </c>
      <c r="G134" s="43">
        <v>1.32</v>
      </c>
      <c r="H134" s="43">
        <v>0.24</v>
      </c>
      <c r="I134" s="43">
        <v>14.76</v>
      </c>
      <c r="J134" s="43">
        <v>70.5</v>
      </c>
      <c r="K134" s="44">
        <v>109</v>
      </c>
      <c r="L134" s="43">
        <v>3.43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23.24</v>
      </c>
      <c r="H137" s="19">
        <f t="shared" si="64"/>
        <v>33.900000000000006</v>
      </c>
      <c r="I137" s="19">
        <f t="shared" si="64"/>
        <v>122.52999999999999</v>
      </c>
      <c r="J137" s="19">
        <f t="shared" si="64"/>
        <v>893</v>
      </c>
      <c r="K137" s="25"/>
      <c r="L137" s="19">
        <f t="shared" ref="L137" si="65">SUM(L128:L136)</f>
        <v>180.95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1450</v>
      </c>
      <c r="G138" s="32">
        <f t="shared" ref="G138" si="66">G127+G137</f>
        <v>52.569999999999993</v>
      </c>
      <c r="H138" s="32">
        <f t="shared" ref="H138" si="67">H127+H137</f>
        <v>73.525000000000006</v>
      </c>
      <c r="I138" s="32">
        <f t="shared" ref="I138" si="68">I127+I137</f>
        <v>247.28999999999996</v>
      </c>
      <c r="J138" s="32">
        <f t="shared" ref="J138:L138" si="69">J127+J137</f>
        <v>1954.1499999999999</v>
      </c>
      <c r="K138" s="32"/>
      <c r="L138" s="32">
        <f t="shared" si="69"/>
        <v>393.56999999999994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8.1</v>
      </c>
      <c r="H139" s="40">
        <v>8.4</v>
      </c>
      <c r="I139" s="40">
        <v>44.8</v>
      </c>
      <c r="J139" s="40">
        <v>287</v>
      </c>
      <c r="K139" s="41">
        <v>290</v>
      </c>
      <c r="L139" s="40">
        <v>27.85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10</v>
      </c>
      <c r="G140" s="43">
        <v>0.05</v>
      </c>
      <c r="H140" s="43">
        <v>8.25</v>
      </c>
      <c r="I140" s="43">
        <v>0.08</v>
      </c>
      <c r="J140" s="43">
        <v>74.8</v>
      </c>
      <c r="K140" s="44">
        <v>105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3.6</v>
      </c>
      <c r="H141" s="43">
        <v>3.3</v>
      </c>
      <c r="I141" s="43">
        <v>25</v>
      </c>
      <c r="J141" s="43">
        <v>144</v>
      </c>
      <c r="K141" s="44">
        <v>496</v>
      </c>
      <c r="L141" s="43">
        <v>16.45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>
        <v>5.14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112</v>
      </c>
      <c r="L143" s="43">
        <v>45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14.83</v>
      </c>
      <c r="H146" s="19">
        <f t="shared" si="70"/>
        <v>20.389999999999997</v>
      </c>
      <c r="I146" s="19">
        <f t="shared" si="70"/>
        <v>92.14</v>
      </c>
      <c r="J146" s="19">
        <f t="shared" si="70"/>
        <v>614.29999999999995</v>
      </c>
      <c r="K146" s="25"/>
      <c r="L146" s="19">
        <f t="shared" ref="L146" si="71">SUM(L139:L145)</f>
        <v>110.44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1.2</v>
      </c>
      <c r="H147" s="43">
        <v>6</v>
      </c>
      <c r="I147" s="43">
        <v>6</v>
      </c>
      <c r="J147" s="43">
        <v>81.599999999999994</v>
      </c>
      <c r="K147" s="44">
        <v>4</v>
      </c>
      <c r="L147" s="43">
        <v>12.13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</v>
      </c>
      <c r="H148" s="43">
        <v>3.56</v>
      </c>
      <c r="I148" s="43">
        <v>9.6199999999999992</v>
      </c>
      <c r="J148" s="43">
        <v>77.599999999999994</v>
      </c>
      <c r="K148" s="44">
        <v>131</v>
      </c>
      <c r="L148" s="43">
        <v>41.18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200</v>
      </c>
      <c r="G149" s="43">
        <v>17</v>
      </c>
      <c r="H149" s="43">
        <v>17.600000000000001</v>
      </c>
      <c r="I149" s="43">
        <v>14.3</v>
      </c>
      <c r="J149" s="43">
        <v>14.3</v>
      </c>
      <c r="K149" s="44">
        <v>396</v>
      </c>
      <c r="L149" s="43">
        <v>44.03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493</v>
      </c>
      <c r="L151" s="43">
        <v>3.04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8.57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20</v>
      </c>
      <c r="G153" s="43">
        <v>1.32</v>
      </c>
      <c r="H153" s="43">
        <v>0.24</v>
      </c>
      <c r="I153" s="43">
        <v>4.8</v>
      </c>
      <c r="J153" s="43">
        <v>36.200000000000003</v>
      </c>
      <c r="K153" s="44">
        <v>109</v>
      </c>
      <c r="L153" s="43">
        <v>3.43</v>
      </c>
    </row>
    <row r="154" spans="1:12" ht="15" x14ac:dyDescent="0.25">
      <c r="A154" s="23"/>
      <c r="B154" s="15"/>
      <c r="C154" s="11"/>
      <c r="D154" s="6"/>
      <c r="E154" s="42" t="s">
        <v>81</v>
      </c>
      <c r="F154" s="43">
        <v>20</v>
      </c>
      <c r="G154" s="43">
        <v>1.5</v>
      </c>
      <c r="H154" s="43">
        <v>1.96</v>
      </c>
      <c r="I154" s="43">
        <v>14.88</v>
      </c>
      <c r="J154" s="43">
        <v>83.4</v>
      </c>
      <c r="K154" s="44">
        <v>590</v>
      </c>
      <c r="L154" s="43">
        <v>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26.92</v>
      </c>
      <c r="H156" s="19">
        <f t="shared" si="72"/>
        <v>29.76</v>
      </c>
      <c r="I156" s="19">
        <f t="shared" si="72"/>
        <v>89.2</v>
      </c>
      <c r="J156" s="19">
        <f t="shared" si="72"/>
        <v>470.6</v>
      </c>
      <c r="K156" s="25"/>
      <c r="L156" s="19">
        <f t="shared" ref="L156" si="73">SUM(L147:L155)</f>
        <v>120.38000000000002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4">G146+G156</f>
        <v>41.75</v>
      </c>
      <c r="H157" s="32">
        <f t="shared" ref="H157" si="75">H146+H156</f>
        <v>50.15</v>
      </c>
      <c r="I157" s="32">
        <f t="shared" ref="I157" si="76">I146+I156</f>
        <v>181.34</v>
      </c>
      <c r="J157" s="32">
        <f t="shared" ref="J157:L157" si="77">J146+J156</f>
        <v>1084.9000000000001</v>
      </c>
      <c r="K157" s="32"/>
      <c r="L157" s="32">
        <f t="shared" si="77"/>
        <v>230.82000000000002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200</v>
      </c>
      <c r="G158" s="40">
        <v>12.1</v>
      </c>
      <c r="H158" s="40">
        <v>10.1</v>
      </c>
      <c r="I158" s="40">
        <v>34</v>
      </c>
      <c r="J158" s="40">
        <v>275</v>
      </c>
      <c r="K158" s="41">
        <v>295</v>
      </c>
      <c r="L158" s="40">
        <v>68.83</v>
      </c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40</v>
      </c>
      <c r="G159" s="43">
        <v>2</v>
      </c>
      <c r="H159" s="43">
        <v>1.28</v>
      </c>
      <c r="I159" s="43">
        <v>3.4</v>
      </c>
      <c r="J159" s="43">
        <v>34.799999999999997</v>
      </c>
      <c r="K159" s="44">
        <v>517</v>
      </c>
      <c r="L159" s="43">
        <v>70</v>
      </c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0.1</v>
      </c>
      <c r="H160" s="43">
        <v>0</v>
      </c>
      <c r="I160" s="43">
        <v>20.7</v>
      </c>
      <c r="J160" s="43">
        <v>83</v>
      </c>
      <c r="K160" s="44">
        <v>520</v>
      </c>
      <c r="L160" s="43">
        <v>16.760000000000002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5.14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112</v>
      </c>
      <c r="L162" s="43">
        <v>70</v>
      </c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10</v>
      </c>
      <c r="G163" s="43">
        <v>0.05</v>
      </c>
      <c r="H163" s="43">
        <v>8.25</v>
      </c>
      <c r="I163" s="43">
        <v>0.08</v>
      </c>
      <c r="J163" s="43">
        <v>74.8</v>
      </c>
      <c r="K163" s="44">
        <v>105</v>
      </c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17.43</v>
      </c>
      <c r="H165" s="19">
        <f t="shared" si="78"/>
        <v>20.07</v>
      </c>
      <c r="I165" s="19">
        <f t="shared" si="78"/>
        <v>81.039999999999992</v>
      </c>
      <c r="J165" s="19">
        <f t="shared" si="78"/>
        <v>581.1</v>
      </c>
      <c r="K165" s="25"/>
      <c r="L165" s="19">
        <f t="shared" ref="L165" si="79">SUM(L158:L164)</f>
        <v>246.72999999999996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1.08</v>
      </c>
      <c r="H166" s="43">
        <v>3.72</v>
      </c>
      <c r="I166" s="43">
        <v>5.34</v>
      </c>
      <c r="J166" s="43">
        <v>59.4</v>
      </c>
      <c r="K166" s="44">
        <v>75</v>
      </c>
      <c r="L166" s="43">
        <v>15.78</v>
      </c>
    </row>
    <row r="167" spans="1:12" ht="25.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1.28</v>
      </c>
      <c r="H167" s="43">
        <v>3.84</v>
      </c>
      <c r="I167" s="43">
        <v>5.75</v>
      </c>
      <c r="J167" s="43">
        <v>60.6</v>
      </c>
      <c r="K167" s="44" t="s">
        <v>108</v>
      </c>
      <c r="L167" s="43" t="s">
        <v>109</v>
      </c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80</v>
      </c>
      <c r="G168" s="43">
        <v>10.72</v>
      </c>
      <c r="H168" s="43">
        <v>5.76</v>
      </c>
      <c r="I168" s="43">
        <v>2.48</v>
      </c>
      <c r="J168" s="43">
        <v>103.2</v>
      </c>
      <c r="K168" s="44">
        <v>336</v>
      </c>
      <c r="L168" s="43">
        <v>60.47</v>
      </c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3.54</v>
      </c>
      <c r="H169" s="43">
        <v>6.0449999999999999</v>
      </c>
      <c r="I169" s="43">
        <v>32.4</v>
      </c>
      <c r="J169" s="43">
        <v>198.15</v>
      </c>
      <c r="K169" s="44">
        <v>415</v>
      </c>
      <c r="L169" s="43">
        <v>10.23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493</v>
      </c>
      <c r="L170" s="43">
        <v>3.04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3.8</v>
      </c>
      <c r="H171" s="43">
        <v>0.4</v>
      </c>
      <c r="I171" s="43">
        <v>2.6</v>
      </c>
      <c r="J171" s="43">
        <v>117.5</v>
      </c>
      <c r="K171" s="44">
        <v>108</v>
      </c>
      <c r="L171" s="43">
        <v>8.57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20</v>
      </c>
      <c r="G172" s="43">
        <v>2.2799999999999998</v>
      </c>
      <c r="H172" s="43">
        <v>0.24</v>
      </c>
      <c r="I172" s="43">
        <v>4.8</v>
      </c>
      <c r="J172" s="43">
        <v>36.200000000000003</v>
      </c>
      <c r="K172" s="44">
        <v>109</v>
      </c>
      <c r="L172" s="43">
        <v>3.43</v>
      </c>
    </row>
    <row r="173" spans="1:12" ht="15" x14ac:dyDescent="0.25">
      <c r="A173" s="23"/>
      <c r="B173" s="15"/>
      <c r="C173" s="11"/>
      <c r="D173" s="6"/>
      <c r="E173" s="42" t="s">
        <v>112</v>
      </c>
      <c r="F173" s="43">
        <v>50</v>
      </c>
      <c r="G173" s="43">
        <v>2.95</v>
      </c>
      <c r="H173" s="43">
        <v>2.35</v>
      </c>
      <c r="I173" s="43">
        <v>37.5</v>
      </c>
      <c r="J173" s="43">
        <v>183</v>
      </c>
      <c r="K173" s="44">
        <v>589</v>
      </c>
      <c r="L173" s="43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25.750000000000004</v>
      </c>
      <c r="H175" s="19">
        <f t="shared" si="80"/>
        <v>22.355</v>
      </c>
      <c r="I175" s="19">
        <f t="shared" si="80"/>
        <v>105.87</v>
      </c>
      <c r="J175" s="19">
        <f t="shared" si="80"/>
        <v>818.05000000000007</v>
      </c>
      <c r="K175" s="25"/>
      <c r="L175" s="19">
        <f t="shared" ref="L175" si="81">SUM(L166:L174)</f>
        <v>126.52000000000001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43.180000000000007</v>
      </c>
      <c r="H176" s="32">
        <f t="shared" ref="H176" si="83">H165+H175</f>
        <v>42.424999999999997</v>
      </c>
      <c r="I176" s="32">
        <f t="shared" ref="I176" si="84">I165+I175</f>
        <v>186.91</v>
      </c>
      <c r="J176" s="32">
        <f t="shared" ref="J176:L176" si="85">J165+J175</f>
        <v>1399.15</v>
      </c>
      <c r="K176" s="32"/>
      <c r="L176" s="32">
        <f t="shared" si="85"/>
        <v>373.25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6.4</v>
      </c>
      <c r="H177" s="40">
        <v>11.4</v>
      </c>
      <c r="I177" s="40">
        <v>35.76</v>
      </c>
      <c r="J177" s="40">
        <v>271.2</v>
      </c>
      <c r="K177" s="41">
        <v>255</v>
      </c>
      <c r="L177" s="40">
        <v>39.869999999999997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15</v>
      </c>
      <c r="G178" s="43">
        <v>3.84</v>
      </c>
      <c r="H178" s="43">
        <v>3.915</v>
      </c>
      <c r="I178" s="43">
        <v>0</v>
      </c>
      <c r="J178" s="43">
        <v>51.45</v>
      </c>
      <c r="K178" s="44">
        <v>100</v>
      </c>
      <c r="L178" s="43">
        <v>18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 t="s">
        <v>62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13.2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>
        <v>5.14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>
        <v>112</v>
      </c>
      <c r="L181" s="43">
        <v>55</v>
      </c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10</v>
      </c>
      <c r="G182" s="43">
        <v>0.05</v>
      </c>
      <c r="H182" s="43">
        <v>8.25</v>
      </c>
      <c r="I182" s="43">
        <v>0.08</v>
      </c>
      <c r="J182" s="43">
        <v>74.8</v>
      </c>
      <c r="K182" s="44">
        <v>105</v>
      </c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355</v>
      </c>
      <c r="G184" s="19">
        <f t="shared" ref="G184:J184" si="86">SUM(G177:G183)</f>
        <v>13.07</v>
      </c>
      <c r="H184" s="19">
        <f t="shared" si="86"/>
        <v>24.105000000000004</v>
      </c>
      <c r="I184" s="19">
        <f t="shared" si="86"/>
        <v>75.899999999999991</v>
      </c>
      <c r="J184" s="19">
        <f t="shared" si="86"/>
        <v>574.94999999999993</v>
      </c>
      <c r="K184" s="25"/>
      <c r="L184" s="19">
        <f t="shared" ref="L184" si="87">SUM(L177:L183)</f>
        <v>147.20999999999998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0.78</v>
      </c>
      <c r="H185" s="43">
        <v>6.48</v>
      </c>
      <c r="I185" s="43">
        <v>4.08</v>
      </c>
      <c r="J185" s="43">
        <v>78</v>
      </c>
      <c r="K185" s="44">
        <v>76</v>
      </c>
      <c r="L185" s="43">
        <v>15.24</v>
      </c>
    </row>
    <row r="186" spans="1:12" ht="15" x14ac:dyDescent="0.2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7.38</v>
      </c>
      <c r="H186" s="43">
        <v>5.78</v>
      </c>
      <c r="I186" s="43">
        <v>12.84</v>
      </c>
      <c r="J186" s="43">
        <v>133</v>
      </c>
      <c r="K186" s="44">
        <v>153</v>
      </c>
      <c r="L186" s="43">
        <v>37.92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80</v>
      </c>
      <c r="G187" s="43">
        <v>14.24</v>
      </c>
      <c r="H187" s="43">
        <v>14</v>
      </c>
      <c r="I187" s="43">
        <v>11.44</v>
      </c>
      <c r="J187" s="43">
        <v>228.8</v>
      </c>
      <c r="K187" s="44">
        <v>381</v>
      </c>
      <c r="L187" s="43">
        <v>34.200000000000003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121</v>
      </c>
      <c r="F188" s="43">
        <v>150</v>
      </c>
      <c r="G188" s="43">
        <v>8.5500000000000007</v>
      </c>
      <c r="H188" s="43">
        <v>7.84</v>
      </c>
      <c r="I188" s="43">
        <v>37.08</v>
      </c>
      <c r="J188" s="43">
        <v>253.05</v>
      </c>
      <c r="K188" s="44">
        <v>237</v>
      </c>
      <c r="L188" s="43">
        <v>10.199999999999999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3.04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3.8</v>
      </c>
      <c r="H190" s="43">
        <v>0.4</v>
      </c>
      <c r="I190" s="43">
        <v>2.6</v>
      </c>
      <c r="J190" s="43">
        <v>117.5</v>
      </c>
      <c r="K190" s="44">
        <v>108</v>
      </c>
      <c r="L190" s="43">
        <v>8.57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20</v>
      </c>
      <c r="G191" s="43">
        <v>2.2799999999999998</v>
      </c>
      <c r="H191" s="43">
        <v>0.24</v>
      </c>
      <c r="I191" s="43">
        <v>4.8</v>
      </c>
      <c r="J191" s="43">
        <v>36.200000000000003</v>
      </c>
      <c r="K191" s="44">
        <v>109</v>
      </c>
      <c r="L191" s="43">
        <v>3.43</v>
      </c>
    </row>
    <row r="192" spans="1:12" ht="15" x14ac:dyDescent="0.25">
      <c r="A192" s="23"/>
      <c r="B192" s="15"/>
      <c r="C192" s="11"/>
      <c r="D192" s="6"/>
      <c r="E192" s="42" t="s">
        <v>114</v>
      </c>
      <c r="F192" s="43">
        <v>20</v>
      </c>
      <c r="G192" s="43">
        <v>0.56000000000000005</v>
      </c>
      <c r="H192" s="43">
        <v>0.66</v>
      </c>
      <c r="I192" s="43">
        <v>15.46</v>
      </c>
      <c r="J192" s="43">
        <v>70</v>
      </c>
      <c r="K192" s="44">
        <v>588</v>
      </c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37.690000000000005</v>
      </c>
      <c r="H194" s="19">
        <f t="shared" si="88"/>
        <v>35.4</v>
      </c>
      <c r="I194" s="19">
        <f t="shared" si="88"/>
        <v>103.29999999999998</v>
      </c>
      <c r="J194" s="19">
        <f t="shared" si="88"/>
        <v>976.55000000000007</v>
      </c>
      <c r="K194" s="25"/>
      <c r="L194" s="19">
        <f t="shared" ref="L194" si="89">SUM(L185:L193)</f>
        <v>132.60000000000002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1135</v>
      </c>
      <c r="G195" s="32">
        <f t="shared" ref="G195" si="90">G184+G194</f>
        <v>50.760000000000005</v>
      </c>
      <c r="H195" s="32">
        <f t="shared" ref="H195" si="91">H184+H194</f>
        <v>59.505000000000003</v>
      </c>
      <c r="I195" s="32">
        <f t="shared" ref="I195" si="92">I184+I194</f>
        <v>179.2</v>
      </c>
      <c r="J195" s="32">
        <f t="shared" ref="J195:L195" si="93">J184+J194</f>
        <v>1551.5</v>
      </c>
      <c r="K195" s="32"/>
      <c r="L195" s="32">
        <f t="shared" si="93"/>
        <v>279.81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41.463500000000003</v>
      </c>
      <c r="H196" s="34">
        <f t="shared" si="94"/>
        <v>50.979499999999987</v>
      </c>
      <c r="I196" s="34">
        <f t="shared" si="94"/>
        <v>184.98</v>
      </c>
      <c r="J196" s="34">
        <f t="shared" si="94"/>
        <v>1348.4549999999999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308.613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</cp:lastModifiedBy>
  <dcterms:created xsi:type="dcterms:W3CDTF">2022-05-16T14:23:56Z</dcterms:created>
  <dcterms:modified xsi:type="dcterms:W3CDTF">2025-01-20T09:19:08Z</dcterms:modified>
</cp:coreProperties>
</file>